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E6D1A32-FB38-4CF6-9135-152D494B94B7}" xr6:coauthVersionLast="47" xr6:coauthVersionMax="47" xr10:uidLastSave="{00000000-0000-0000-0000-000000000000}"/>
  <bookViews>
    <workbookView xWindow="-120" yWindow="-120" windowWidth="29040" windowHeight="15840" tabRatio="984" activeTab="5" xr2:uid="{00000000-000D-0000-FFFF-FFFF00000000}"/>
  </bookViews>
  <sheets>
    <sheet name="CAMERA DI COMMERCIO SI" sheetId="14" r:id="rId1"/>
    <sheet name="COMUNE DI CORTONA SI" sheetId="7" r:id="rId2"/>
    <sheet name="AREZZO SVILUPPO SI" sheetId="6" r:id="rId3"/>
    <sheet name="E.B.TI.TOSC SI" sheetId="13" r:id="rId4"/>
    <sheet name="E.B.T.T. SI" sheetId="5" r:id="rId5"/>
    <sheet name="REGIONE TOSCANA SI" sheetId="4" r:id="rId6"/>
    <sheet name="CONTRIBUTI DIVERSI SI" sheetId="1" r:id="rId7"/>
    <sheet name="FORMAIMPRESA SI" sheetId="10" r:id="rId8"/>
    <sheet name="CREDITI D'IMPOSTA SI" sheetId="9" r:id="rId9"/>
    <sheet name="CONFCOMMERCIO ROMA SI" sheetId="11" r:id="rId10"/>
    <sheet name="BUTALI SI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0" l="1"/>
</calcChain>
</file>

<file path=xl/sharedStrings.xml><?xml version="1.0" encoding="utf-8"?>
<sst xmlns="http://schemas.openxmlformats.org/spreadsheetml/2006/main" count="284" uniqueCount="198">
  <si>
    <t>CAUSALE DEL CONTRIBUTO</t>
  </si>
  <si>
    <t>RIFERIMENTO</t>
  </si>
  <si>
    <t>IMPORTO</t>
  </si>
  <si>
    <t>DATA INCASSO</t>
  </si>
  <si>
    <t>RIFERIMENTO DOC.</t>
  </si>
  <si>
    <t>SISTEMA FORMAZIONE &amp; SERVIZI AVANZATI SRL</t>
  </si>
  <si>
    <t>SMILE TOSCANA</t>
  </si>
  <si>
    <t>RIC. 16/09/2019</t>
  </si>
  <si>
    <t>RIC. 09/10/2019</t>
  </si>
  <si>
    <t xml:space="preserve">CUISINIER 2.0 III TRIM 2019 PROG 189.872 </t>
  </si>
  <si>
    <t>RIC 3/11/2020</t>
  </si>
  <si>
    <t>20ATAR COD. 02</t>
  </si>
  <si>
    <t>20ATAR COD. 03</t>
  </si>
  <si>
    <t>20ATAR COD. 05</t>
  </si>
  <si>
    <t>20FDAR COD. 1</t>
  </si>
  <si>
    <t>INCASSATO SU 33803 6/11/2020</t>
  </si>
  <si>
    <t xml:space="preserve">PROGETTI EBTT 20FDAR01 </t>
  </si>
  <si>
    <t>RIC 17/07/2020</t>
  </si>
  <si>
    <t>PROGETTI EBTT 20FDAR08</t>
  </si>
  <si>
    <t>RIC 17/07/2021</t>
  </si>
  <si>
    <t>INCASSATO SU 33803 7/12/2020</t>
  </si>
  <si>
    <t>PROGETTI EBTTOSC/EBTT AR 2020:</t>
  </si>
  <si>
    <t>PROGETTI EBTT 20FDAR012</t>
  </si>
  <si>
    <t>RIC 9/11/2020</t>
  </si>
  <si>
    <t>PROGETTI EBTT 20FDAR021</t>
  </si>
  <si>
    <t>RIC 30/11/2021</t>
  </si>
  <si>
    <t>CONTRIBUTI PER ACQUISTI DPI</t>
  </si>
  <si>
    <t xml:space="preserve">IMPORTO SPETTANTE </t>
  </si>
  <si>
    <t>CREDITO D'IMPOSTA AFFITTI</t>
  </si>
  <si>
    <t>IMPORTO CONFERMATO/UTILIZZATO</t>
  </si>
  <si>
    <t>DATA INCASSO/UTILIZZO</t>
  </si>
  <si>
    <t>INCASSATO SU 33803 7/01/2021</t>
  </si>
  <si>
    <t>PROGETTI EBTTOSC/EBTT AR 2019/2020:</t>
  </si>
  <si>
    <t>RIC 9/12/2020</t>
  </si>
  <si>
    <t>20ATAR COD. 01</t>
  </si>
  <si>
    <t>20ATAR COD. 04</t>
  </si>
  <si>
    <t>20ATAR COD. 06</t>
  </si>
  <si>
    <t>19ATAR COD.10 E 12</t>
  </si>
  <si>
    <t>20FDAR COD. 08</t>
  </si>
  <si>
    <t>20FDAR COD. 09</t>
  </si>
  <si>
    <t>20FDAR COD. 10</t>
  </si>
  <si>
    <t>INCASSATO SU 33803 11/12/2020</t>
  </si>
  <si>
    <t>PROGETTI EBTTOSC/EBTT AR 2019/2020 RICAVI PER 41.166,73</t>
  </si>
  <si>
    <t>RIC 18/3/2021</t>
  </si>
  <si>
    <t>RIC 17/5/2021</t>
  </si>
  <si>
    <t>INCASSATO SU 42121861 09/04/2021</t>
  </si>
  <si>
    <t>INCASSATO SU 42121861 08/06/2021</t>
  </si>
  <si>
    <t>20ATAR COD. 09</t>
  </si>
  <si>
    <t>20ATAR COD. 07</t>
  </si>
  <si>
    <t>20FDAR COD. 20</t>
  </si>
  <si>
    <t>20FDAR COD. 15</t>
  </si>
  <si>
    <t>20FDAR COD. 16</t>
  </si>
  <si>
    <t>20FDAR COD. 17</t>
  </si>
  <si>
    <t>20FDAR COD. 21</t>
  </si>
  <si>
    <t>20FDAR COD. 19</t>
  </si>
  <si>
    <t>20FDAR COD. 12</t>
  </si>
  <si>
    <t>20FDAR COD. 14</t>
  </si>
  <si>
    <t>20FDAR COD. 13</t>
  </si>
  <si>
    <t>20FDAR COD. 18</t>
  </si>
  <si>
    <t>20ATAR COD. 10</t>
  </si>
  <si>
    <t>20ATAR COD. 11</t>
  </si>
  <si>
    <t>19ATAR COD. 11</t>
  </si>
  <si>
    <t>20ATAR COD. 12</t>
  </si>
  <si>
    <t>20ATAR COD. 16</t>
  </si>
  <si>
    <t>20ATAR COD. 15</t>
  </si>
  <si>
    <t>20ATAR COD. 17</t>
  </si>
  <si>
    <t>20ATAR COD. 08</t>
  </si>
  <si>
    <t>PREMIO TERZIARIO DONNA 2019</t>
  </si>
  <si>
    <t>DATA INCASSO/COMPENSAZIONE</t>
  </si>
  <si>
    <t>PROVVEDIMENTO STRAORD.ASS.TERRITORIALI</t>
  </si>
  <si>
    <t xml:space="preserve"> T.T. TUSCANY TOUR 40% ACC.TO 189390</t>
  </si>
  <si>
    <t xml:space="preserve">PAGATA 10/03/2020 SU 33803 </t>
  </si>
  <si>
    <t xml:space="preserve">RETTIFICA DEL 10/03/2020 </t>
  </si>
  <si>
    <t>INCASSATA 05/03/2020 SU 33803 RICEVUTA IMPORTO ORIGINARIO 12.361,80</t>
  </si>
  <si>
    <t>MASTROMACELLAIO SALDO PROG. 170199</t>
  </si>
  <si>
    <t>RIC. 18/11/2019</t>
  </si>
  <si>
    <t xml:space="preserve">INCASSATA 05/04/2020 SU 33803 </t>
  </si>
  <si>
    <t>SFIDA IVTRIM. 2019 COD. PROGETTO 235605</t>
  </si>
  <si>
    <t>RIC 16/01/2020</t>
  </si>
  <si>
    <t>T.T.TUSCANY TOUR  IV TRIM 2019 189391</t>
  </si>
  <si>
    <t>INCASSATA 06/05/2020 SU 33803</t>
  </si>
  <si>
    <t>INCASSATA 22/04/2020 SU 33803</t>
  </si>
  <si>
    <t>RISTOKING IV TRIM 2019 PROG.238384</t>
  </si>
  <si>
    <t>RIC 23/01/2020</t>
  </si>
  <si>
    <t>INCASSATA 14/04/2020 SU 33803</t>
  </si>
  <si>
    <t>RIC 02/03/2020</t>
  </si>
  <si>
    <t>INCASSATA 21/04/2020 SU 33803</t>
  </si>
  <si>
    <t>INCASSATA 17/04/2020 SU 33803</t>
  </si>
  <si>
    <t>BANQUETING COD PROGETTO 159.312</t>
  </si>
  <si>
    <t>I COOK COD PROGETTO 159.311</t>
  </si>
  <si>
    <t>RIC 26/02/2020</t>
  </si>
  <si>
    <t xml:space="preserve"> T.T. TUSCANY TOUR 90% ACC.TO 189312</t>
  </si>
  <si>
    <t>RIC 17/04/2020</t>
  </si>
  <si>
    <t>SFIDA 1 TRIM 2020 COD 235605</t>
  </si>
  <si>
    <t>RIC 27/04/2020</t>
  </si>
  <si>
    <t>INCASSATA 16/06/2020 SU 33803</t>
  </si>
  <si>
    <t>INCASSATA 17/06/2020 SU 33803</t>
  </si>
  <si>
    <t>RIC 17/06/2020</t>
  </si>
  <si>
    <t xml:space="preserve"> T.T. TUSCANY TOUR 90% ACC.TO 189391</t>
  </si>
  <si>
    <t>RIC 07/07/2020</t>
  </si>
  <si>
    <t>RIC 20/07/2020</t>
  </si>
  <si>
    <t>RIC 22/07/2020</t>
  </si>
  <si>
    <t>INCASSATA 10/08/2020 SU 33803</t>
  </si>
  <si>
    <t>INCASSATA 12/08/2020 SU 33803</t>
  </si>
  <si>
    <t>INCASSATA 14/08/2020 SU 33803</t>
  </si>
  <si>
    <t>INCASSATA 16/11/2020 SU 33803</t>
  </si>
  <si>
    <t>RIC 15/10/2020</t>
  </si>
  <si>
    <t xml:space="preserve"> T.T. TUSCANY TOUR PROG. 189312</t>
  </si>
  <si>
    <t xml:space="preserve">PAGATA 02/12/2020 SU 33803 </t>
  </si>
  <si>
    <t xml:space="preserve"> T.T. TUSCANY TOUR PROG. 189311</t>
  </si>
  <si>
    <t xml:space="preserve"> T.T. TUSCANY TOUR PROG. 189389</t>
  </si>
  <si>
    <t xml:space="preserve"> T.T. TUSCANY TOUR PROG. 189309</t>
  </si>
  <si>
    <t xml:space="preserve"> T.T. TUSCANY TOUR PROG. 189310</t>
  </si>
  <si>
    <t>RIC 26/11/2020</t>
  </si>
  <si>
    <t>RIC 03/12/2020</t>
  </si>
  <si>
    <t>INCASSATA 09/02/2021 SU 33803</t>
  </si>
  <si>
    <t xml:space="preserve"> T.T. TUSCANY TOUR PROG. 189388</t>
  </si>
  <si>
    <t>RIC 09/12/2020</t>
  </si>
  <si>
    <t xml:space="preserve"> T.T. TUSCANY TOUR PROG. 189387</t>
  </si>
  <si>
    <t>RIC 19/12/2021</t>
  </si>
  <si>
    <t>RETTIFICA DEL 19/01/2021</t>
  </si>
  <si>
    <t xml:space="preserve">PAGATA 26/01/2020 SU 33803 </t>
  </si>
  <si>
    <t>IFTS FOOD WELLNESS COD PROGETTO 248034 1 TRIM 2021</t>
  </si>
  <si>
    <t>IFTS FOOD WELLNESS COD PROGETTO 248034 IV TRIM 2020</t>
  </si>
  <si>
    <t>RIC 19/05/2021</t>
  </si>
  <si>
    <t xml:space="preserve"> </t>
  </si>
  <si>
    <t xml:space="preserve">PROGETTO WAKE UP SAIONE A SALDO </t>
  </si>
  <si>
    <t>INCASSATA 19/05/2021 SU 42121861</t>
  </si>
  <si>
    <t>PROGETTO FORTE BUTALI RUP PF10974 PR13733 CIA</t>
  </si>
  <si>
    <t>RIC. 19/2/2020</t>
  </si>
  <si>
    <t xml:space="preserve">INCASSATA 04/03/2020 SU 33803 </t>
  </si>
  <si>
    <t>ILA I LOVE ARTS ANTICIPO 90% COD. 189227</t>
  </si>
  <si>
    <t>RIC. 1/4/2020</t>
  </si>
  <si>
    <t>INCASSATO 21/05/2020</t>
  </si>
  <si>
    <t>RIC 20/02/2020</t>
  </si>
  <si>
    <t>APPRENDISTI 2018AR1-080-021</t>
  </si>
  <si>
    <t>APPRENDISTI 2018AR1-120-017</t>
  </si>
  <si>
    <t>INCASSATO 02/03/2020 SU 33803</t>
  </si>
  <si>
    <t>APPRENDISTI 2019AR1-080-006</t>
  </si>
  <si>
    <t>RIC 24/06/2020</t>
  </si>
  <si>
    <t>INCASSATO 24/06/2020 SU 33803</t>
  </si>
  <si>
    <t>INCASSATO 24/07/2020 SU 33803</t>
  </si>
  <si>
    <t>APPRENDISTI 2019AR1-040-003</t>
  </si>
  <si>
    <t>APPRENDISTI 2019AR1-080-016</t>
  </si>
  <si>
    <t>APPRENDISTI 2019AR1-080-009</t>
  </si>
  <si>
    <t>RIC 03/05/2021</t>
  </si>
  <si>
    <t>RIC 13/05/2021</t>
  </si>
  <si>
    <t>APPRENDISTI 2019AR1-080-020</t>
  </si>
  <si>
    <t>APPRENDISTI 2020AR1-080-003</t>
  </si>
  <si>
    <t>APPRENDISTI 2019AR1-120-017</t>
  </si>
  <si>
    <t>INCASSATO 06/05/2021 SU 42121861</t>
  </si>
  <si>
    <t>INCASSATO 18/05/2021 SU 42121861</t>
  </si>
  <si>
    <t>INGLESE COMMERCIALE LIVELLO BASE VALDICHIANA</t>
  </si>
  <si>
    <t>RIC. 21/01/2020</t>
  </si>
  <si>
    <t>INCASSATO 22/04/2020</t>
  </si>
  <si>
    <t>ATT. FORMATIVA 2019 MATR. 19ATAR03</t>
  </si>
  <si>
    <t>INCASSATO 24/02/2020</t>
  </si>
  <si>
    <t>INCASSATA11/03/2021 SU 33803 SU UN CONTRIBUTO PREVISTO A SALDODI 45.000,00</t>
  </si>
  <si>
    <t>RIC 07/05/2019</t>
  </si>
  <si>
    <t>CONTRIB. SOSTEGNO ATT. INIZIATIVE 2019</t>
  </si>
  <si>
    <t>INCASSATO 05/02/2020 SU 33803</t>
  </si>
  <si>
    <t>FIPE ACCONTO PROGETTI SPECIALI</t>
  </si>
  <si>
    <t>FIPE SALDO PROGETTI SPECIALI</t>
  </si>
  <si>
    <t xml:space="preserve"> INCASSATO 07/01/2020 SU 33803</t>
  </si>
  <si>
    <t>INCASSATO 13/03/2020 SU 33803</t>
  </si>
  <si>
    <t xml:space="preserve"> AVVISO PER IL SOSTEGNO ALLA CRESCITA DEI COMPARTI PRODUTTIVI LOCALI E ALLA COMPETITIVITA' DEL SISTEMA ECONOMICO DELLA PROVINCIA ANNO 2019</t>
  </si>
  <si>
    <t>INCASSATO 18/06/2020 SU 33803</t>
  </si>
  <si>
    <t>AVVISO ANNO 2019 PER IL SOSTEGNO ALLACRESCITA DEI COMPARTI PRODUTTIVI LOCALI E ALLA COMPETITIVITA' DEL SISTEMA ECONOMICO DELLA PROVINCIA DI  AREZZO - AVVISO ANNO 2019</t>
  </si>
  <si>
    <t>INCASSATO 30/07/2020 SU 33803</t>
  </si>
  <si>
    <t>INCASSATO 11/08/2020 SU 33803</t>
  </si>
  <si>
    <t xml:space="preserve"> INCASSATO 06/10/2019 SU 33803</t>
  </si>
  <si>
    <t>CONSORZIO ABACO 90% PROGETTO DAT 187790</t>
  </si>
  <si>
    <t>RIC. 28/01/2020</t>
  </si>
  <si>
    <t>INCASSATO 23/12/2020 SU 33803</t>
  </si>
  <si>
    <t>CESCOT PROGETTO RICETTA 239980 1 TRIM 20</t>
  </si>
  <si>
    <t>CESCOT PROGETTO RICETTA 239980 90%</t>
  </si>
  <si>
    <t>CESCOT PROGETTO RICETTA 239980 2 TRIM 20</t>
  </si>
  <si>
    <t>CESCOT PROGETTO RICETTA 239980 3 TRIM 20</t>
  </si>
  <si>
    <t>RIC. 24/04/2020</t>
  </si>
  <si>
    <t>RIC. 08/07/2020</t>
  </si>
  <si>
    <t>RIC. 21/10/2020</t>
  </si>
  <si>
    <t>RIC. 18/05/2021</t>
  </si>
  <si>
    <t>INCASSATO 31/05/2021 su 42121861</t>
  </si>
  <si>
    <t xml:space="preserve">TIROCINI FORMATIVI  AR19 13431 </t>
  </si>
  <si>
    <t>TIROCINI FORMATIVI AR19 13431</t>
  </si>
  <si>
    <t>INCASSATO 16/11/2020 SU 33803</t>
  </si>
  <si>
    <t>VOUCHER OKONTA BUAKU</t>
  </si>
  <si>
    <t>INCASSATO 20/02/2020 SU 33803</t>
  </si>
  <si>
    <t>PROGETTO SFIDA COD PROG 235605 2 TRIM 2020 90%</t>
  </si>
  <si>
    <t>DIREZIONE /SETTORE</t>
  </si>
  <si>
    <t>ESTREMI ATTO ASSEGNAZIONE</t>
  </si>
  <si>
    <t>OGGETTO DELL'ATTO</t>
  </si>
  <si>
    <t>ISTRUZIONE E FORMAZIONE/PROGRAMMAZIONE STRATEGICA E ISTRUZIONE E FORMAZIONE TECNICA SUPERIORE UFFICIO REGIONALE</t>
  </si>
  <si>
    <t>IMPEGNO FINANZIARIO D.D.N.20185 DEL 28/11/2019</t>
  </si>
  <si>
    <t>POR FSE 2014-2020 ASSE C D.D. N. 5007 DEL 27/3/2019 -AVVISO PUBBLICO PER IL FINANZIAMENTO DI PERCORSI DI ISTRUZIONE E FORMAZIONE  TECNICA SUPERIORE (I.F.T.S.) NELLE FILIERE AGRIBUSINESS, MECCANICA, CHIMICAFARMACEUTICA, MODA, ICT, NAUTICA E LOGISTICA, TURISMO E CULTURA, CARTA, MARMO. IMPEGNO PROGETTI FINANZIATI ALL. C) D.D. 15898/2019</t>
  </si>
  <si>
    <t>IFTS FOOD WELLNESS - ENOGASTRONOMIA E PRODUZIONI ARTIGIANALI NELL'ACCOGLIENZA AGRITURISTICA  COD PROGETTO 248034 1 TRIM 2021 118.514,40/111.172,80 ANT. 40%</t>
  </si>
  <si>
    <t>IFTS FOOD WELLNESS - ENOGASTRONOMIA E PRODUZIONI ARTIGIANALI NELL'ACCOGLIENZA AGRITURISTICA  COD PROGETTO 248034 1 TRIM 2021 118.514,40/111.172,80 2DO TRIM 2020</t>
  </si>
  <si>
    <t>IFTS FOOD WELLNESS - ENOGASTRONOMIA E PRODUZIONI ARTIGIANALI NELL'ACCOGLIENZA AGRITURISTICA  COD PROGETTO 248034 1 TRIM 2021 118.514,40/111.172,80 3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</si>
</sst>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2" borderId="0" xfId="0" applyFill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M37" sqref="M37"/>
    </sheetView>
  </sheetViews>
  <sheetFormatPr defaultRowHeight="15" x14ac:dyDescent="0.25"/>
  <cols>
    <col min="1" max="1" width="70.140625" bestFit="1" customWidth="1"/>
    <col min="2" max="2" width="13.140625" bestFit="1" customWidth="1"/>
    <col min="3" max="3" width="10.1406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44.25" customHeight="1" x14ac:dyDescent="0.25">
      <c r="A2" s="5" t="s">
        <v>165</v>
      </c>
      <c r="C2" s="6">
        <v>10000</v>
      </c>
      <c r="D2" s="5" t="s">
        <v>166</v>
      </c>
    </row>
    <row r="3" spans="1:4" ht="44.25" customHeight="1" x14ac:dyDescent="0.25">
      <c r="A3" s="5" t="s">
        <v>167</v>
      </c>
      <c r="C3" s="3">
        <v>25000</v>
      </c>
      <c r="D3" s="5" t="s">
        <v>168</v>
      </c>
    </row>
    <row r="4" spans="1:4" x14ac:dyDescent="0.25">
      <c r="C4" s="3"/>
    </row>
    <row r="5" spans="1:4" x14ac:dyDescent="0.25">
      <c r="C5" s="3"/>
    </row>
    <row r="6" spans="1:4" x14ac:dyDescent="0.25">
      <c r="C6" s="3"/>
    </row>
    <row r="7" spans="1:4" x14ac:dyDescent="0.25">
      <c r="C7" s="3"/>
    </row>
    <row r="8" spans="1:4" x14ac:dyDescent="0.25">
      <c r="C8" s="3"/>
    </row>
    <row r="9" spans="1:4" x14ac:dyDescent="0.25">
      <c r="C9" s="3"/>
    </row>
    <row r="10" spans="1:4" x14ac:dyDescent="0.25">
      <c r="C10" s="3"/>
    </row>
    <row r="11" spans="1:4" x14ac:dyDescent="0.25">
      <c r="C11" s="3"/>
    </row>
    <row r="12" spans="1:4" x14ac:dyDescent="0.25">
      <c r="C12" s="3"/>
    </row>
    <row r="13" spans="1:4" x14ac:dyDescent="0.25">
      <c r="C13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"/>
  <sheetViews>
    <sheetView workbookViewId="0">
      <selection activeCell="E8" sqref="A1:E8"/>
    </sheetView>
  </sheetViews>
  <sheetFormatPr defaultRowHeight="15" x14ac:dyDescent="0.25"/>
  <cols>
    <col min="1" max="1" width="42.7109375" bestFit="1" customWidth="1"/>
    <col min="2" max="2" width="18.140625" bestFit="1" customWidth="1"/>
    <col min="4" max="4" width="20.42578125" bestFit="1" customWidth="1"/>
    <col min="5" max="5" width="31.28515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27</v>
      </c>
      <c r="E1" s="2" t="s">
        <v>68</v>
      </c>
    </row>
    <row r="2" spans="1:5" x14ac:dyDescent="0.25">
      <c r="A2" t="s">
        <v>67</v>
      </c>
      <c r="D2" s="3">
        <v>2500</v>
      </c>
      <c r="E2" s="4">
        <v>43896</v>
      </c>
    </row>
    <row r="3" spans="1:5" x14ac:dyDescent="0.25">
      <c r="A3" t="s">
        <v>69</v>
      </c>
      <c r="D3" s="3">
        <v>15930</v>
      </c>
      <c r="E3" s="4">
        <v>43830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9"/>
  <sheetViews>
    <sheetView zoomScaleNormal="100" workbookViewId="0">
      <selection activeCell="K34" sqref="K34"/>
    </sheetView>
  </sheetViews>
  <sheetFormatPr defaultRowHeight="15" x14ac:dyDescent="0.25"/>
  <cols>
    <col min="1" max="1" width="47" bestFit="1" customWidth="1"/>
    <col min="2" max="2" width="21.42578125" customWidth="1"/>
    <col min="3" max="3" width="24.42578125" customWidth="1"/>
    <col min="4" max="4" width="33.140625" customWidth="1"/>
  </cols>
  <sheetData>
    <row r="1" spans="1:5" x14ac:dyDescent="0.25">
      <c r="A1" s="1" t="s">
        <v>0</v>
      </c>
      <c r="B1" s="1" t="s">
        <v>4</v>
      </c>
      <c r="C1" s="2" t="s">
        <v>27</v>
      </c>
      <c r="D1" s="2" t="s">
        <v>68</v>
      </c>
      <c r="E1" s="2"/>
    </row>
    <row r="2" spans="1:5" x14ac:dyDescent="0.25">
      <c r="A2" t="s">
        <v>128</v>
      </c>
      <c r="B2" t="s">
        <v>129</v>
      </c>
      <c r="C2" s="3">
        <v>4000</v>
      </c>
      <c r="D2" s="3" t="s">
        <v>130</v>
      </c>
    </row>
    <row r="3" spans="1:5" x14ac:dyDescent="0.25">
      <c r="A3" t="s">
        <v>128</v>
      </c>
      <c r="B3" t="s">
        <v>129</v>
      </c>
      <c r="C3" s="3">
        <v>2000</v>
      </c>
      <c r="D3" s="3" t="s">
        <v>130</v>
      </c>
    </row>
    <row r="4" spans="1:5" x14ac:dyDescent="0.25">
      <c r="A4" t="s">
        <v>128</v>
      </c>
      <c r="B4" t="s">
        <v>129</v>
      </c>
      <c r="C4" s="3">
        <v>2500</v>
      </c>
      <c r="D4" s="3" t="s">
        <v>130</v>
      </c>
    </row>
    <row r="5" spans="1:5" x14ac:dyDescent="0.25">
      <c r="A5" t="s">
        <v>128</v>
      </c>
      <c r="B5" t="s">
        <v>129</v>
      </c>
      <c r="C5" s="3">
        <v>2228</v>
      </c>
      <c r="D5" s="3" t="s">
        <v>130</v>
      </c>
    </row>
    <row r="6" spans="1:5" x14ac:dyDescent="0.25">
      <c r="A6" t="s">
        <v>128</v>
      </c>
      <c r="B6" t="s">
        <v>129</v>
      </c>
      <c r="C6" s="3">
        <v>272</v>
      </c>
      <c r="D6" s="3" t="s">
        <v>130</v>
      </c>
    </row>
    <row r="7" spans="1:5" x14ac:dyDescent="0.25">
      <c r="A7" t="s">
        <v>128</v>
      </c>
      <c r="B7" t="s">
        <v>129</v>
      </c>
      <c r="C7" s="3">
        <v>800</v>
      </c>
      <c r="D7" s="3" t="s">
        <v>130</v>
      </c>
    </row>
    <row r="9" spans="1:5" x14ac:dyDescent="0.25">
      <c r="C9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E5" sqref="A1:E5"/>
    </sheetView>
  </sheetViews>
  <sheetFormatPr defaultRowHeight="15" x14ac:dyDescent="0.25"/>
  <cols>
    <col min="1" max="1" width="38.85546875" bestFit="1" customWidth="1"/>
    <col min="2" max="2" width="21" bestFit="1" customWidth="1"/>
    <col min="3" max="3" width="9.425781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159</v>
      </c>
      <c r="C2" s="3">
        <v>2000</v>
      </c>
      <c r="D2" s="3" t="s">
        <v>160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&amp;L&amp;D&amp;T&amp;F&amp;A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D17" sqref="A1:D17"/>
    </sheetView>
  </sheetViews>
  <sheetFormatPr defaultRowHeight="15" x14ac:dyDescent="0.25"/>
  <cols>
    <col min="1" max="1" width="32.140625" bestFit="1" customWidth="1"/>
    <col min="2" max="2" width="14.7109375" bestFit="1" customWidth="1"/>
    <col min="3" max="3" width="10.140625" bestFit="1" customWidth="1"/>
    <col min="4" max="4" width="32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135</v>
      </c>
      <c r="B2" t="s">
        <v>134</v>
      </c>
      <c r="C2" s="3">
        <v>13364.2</v>
      </c>
      <c r="D2" s="3" t="s">
        <v>137</v>
      </c>
    </row>
    <row r="3" spans="1:4" x14ac:dyDescent="0.25">
      <c r="A3" t="s">
        <v>136</v>
      </c>
      <c r="B3" t="s">
        <v>134</v>
      </c>
      <c r="C3" s="3">
        <v>25260.26</v>
      </c>
      <c r="D3" s="3" t="s">
        <v>137</v>
      </c>
    </row>
    <row r="4" spans="1:4" x14ac:dyDescent="0.25">
      <c r="A4" t="s">
        <v>142</v>
      </c>
      <c r="B4" t="s">
        <v>134</v>
      </c>
      <c r="C4" s="3">
        <v>4947</v>
      </c>
      <c r="D4" s="3" t="s">
        <v>137</v>
      </c>
    </row>
    <row r="5" spans="1:4" x14ac:dyDescent="0.25">
      <c r="A5" t="s">
        <v>138</v>
      </c>
      <c r="B5" t="s">
        <v>139</v>
      </c>
      <c r="C5" s="3">
        <v>13683.02</v>
      </c>
      <c r="D5" s="3" t="s">
        <v>140</v>
      </c>
    </row>
    <row r="6" spans="1:4" x14ac:dyDescent="0.25">
      <c r="A6" t="s">
        <v>143</v>
      </c>
      <c r="B6" t="s">
        <v>139</v>
      </c>
      <c r="C6" s="3">
        <v>13565.43</v>
      </c>
      <c r="D6" s="3" t="s">
        <v>140</v>
      </c>
    </row>
    <row r="7" spans="1:4" x14ac:dyDescent="0.25">
      <c r="A7" t="s">
        <v>144</v>
      </c>
      <c r="B7" t="s">
        <v>100</v>
      </c>
      <c r="C7" s="3">
        <v>13971.67</v>
      </c>
      <c r="D7" s="3" t="s">
        <v>141</v>
      </c>
    </row>
    <row r="8" spans="1:4" x14ac:dyDescent="0.25">
      <c r="A8" t="s">
        <v>149</v>
      </c>
      <c r="B8" t="s">
        <v>145</v>
      </c>
      <c r="C8" s="3">
        <v>16502.490000000002</v>
      </c>
      <c r="D8" s="3" t="s">
        <v>150</v>
      </c>
    </row>
    <row r="9" spans="1:4" x14ac:dyDescent="0.25">
      <c r="A9" t="s">
        <v>148</v>
      </c>
      <c r="B9" t="s">
        <v>145</v>
      </c>
      <c r="C9" s="3">
        <v>11988.41</v>
      </c>
      <c r="D9" s="3" t="s">
        <v>150</v>
      </c>
    </row>
    <row r="10" spans="1:4" x14ac:dyDescent="0.25">
      <c r="A10" t="s">
        <v>147</v>
      </c>
      <c r="B10" t="s">
        <v>146</v>
      </c>
      <c r="C10" s="3">
        <v>12793.41</v>
      </c>
      <c r="D10" s="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&amp;L&amp;D&amp;T&amp;F&amp;A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workbookViewId="0">
      <selection activeCell="D12" sqref="A1:D12"/>
    </sheetView>
  </sheetViews>
  <sheetFormatPr defaultRowHeight="15" x14ac:dyDescent="0.25"/>
  <cols>
    <col min="1" max="1" width="47.7109375" bestFit="1" customWidth="1"/>
    <col min="2" max="2" width="14.7109375" bestFit="1" customWidth="1"/>
    <col min="3" max="3" width="9.42578125" bestFit="1" customWidth="1"/>
    <col min="4" max="4" width="21.710937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152</v>
      </c>
      <c r="B2" t="s">
        <v>153</v>
      </c>
      <c r="C2" s="3">
        <v>4802.01</v>
      </c>
      <c r="D2" s="3" t="s">
        <v>154</v>
      </c>
    </row>
    <row r="3" spans="1:4" x14ac:dyDescent="0.25">
      <c r="A3" t="s">
        <v>155</v>
      </c>
      <c r="B3" t="s">
        <v>153</v>
      </c>
      <c r="C3" s="3">
        <v>5000</v>
      </c>
      <c r="D3" s="3" t="s">
        <v>156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"/>
  <sheetViews>
    <sheetView workbookViewId="0">
      <selection activeCell="D9" sqref="A1:D9"/>
    </sheetView>
  </sheetViews>
  <sheetFormatPr defaultRowHeight="15" x14ac:dyDescent="0.25"/>
  <cols>
    <col min="1" max="1" width="39.85546875" bestFit="1" customWidth="1"/>
    <col min="2" max="2" width="21" bestFit="1" customWidth="1"/>
    <col min="3" max="3" width="9.42578125" style="3" bestFit="1" customWidth="1"/>
    <col min="4" max="4" width="30.140625" style="3" bestFit="1" customWidth="1"/>
    <col min="5" max="7" width="9.140625" style="3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131</v>
      </c>
      <c r="B2" t="s">
        <v>132</v>
      </c>
      <c r="C2" s="3">
        <v>10116.44</v>
      </c>
      <c r="D2" s="3" t="s">
        <v>133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&amp;L&amp;D&amp;T&amp;F&amp;A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4"/>
  <sheetViews>
    <sheetView tabSelected="1" topLeftCell="A9" workbookViewId="0">
      <selection activeCell="C16" sqref="C16"/>
    </sheetView>
  </sheetViews>
  <sheetFormatPr defaultRowHeight="15" x14ac:dyDescent="0.25"/>
  <cols>
    <col min="1" max="1" width="58.85546875" customWidth="1"/>
    <col min="2" max="2" width="24.85546875" customWidth="1"/>
    <col min="3" max="3" width="13.7109375" customWidth="1"/>
    <col min="4" max="4" width="76.42578125" bestFit="1" customWidth="1"/>
    <col min="5" max="5" width="21.5703125" customWidth="1"/>
    <col min="6" max="6" width="25" customWidth="1"/>
    <col min="7" max="7" width="34.5703125" customWidth="1"/>
  </cols>
  <sheetData>
    <row r="1" spans="1:7" ht="60" x14ac:dyDescent="0.25">
      <c r="A1" s="1" t="s">
        <v>0</v>
      </c>
      <c r="B1" s="1" t="s">
        <v>1</v>
      </c>
      <c r="C1" s="2" t="s">
        <v>2</v>
      </c>
      <c r="D1" s="2" t="s">
        <v>3</v>
      </c>
      <c r="E1" s="8" t="s">
        <v>189</v>
      </c>
      <c r="F1" s="8" t="s">
        <v>190</v>
      </c>
      <c r="G1" s="8" t="s">
        <v>191</v>
      </c>
    </row>
    <row r="2" spans="1:7" x14ac:dyDescent="0.25">
      <c r="A2" t="s">
        <v>70</v>
      </c>
      <c r="B2" t="s">
        <v>72</v>
      </c>
      <c r="C2" s="3">
        <v>-16987.68</v>
      </c>
      <c r="D2" s="3" t="s">
        <v>71</v>
      </c>
    </row>
    <row r="3" spans="1:7" x14ac:dyDescent="0.25">
      <c r="A3" t="s">
        <v>9</v>
      </c>
      <c r="B3" t="s">
        <v>8</v>
      </c>
      <c r="C3" s="3">
        <v>11349</v>
      </c>
      <c r="D3" t="s">
        <v>73</v>
      </c>
    </row>
    <row r="4" spans="1:7" x14ac:dyDescent="0.25">
      <c r="A4" t="s">
        <v>74</v>
      </c>
      <c r="B4" t="s">
        <v>75</v>
      </c>
      <c r="C4" s="3">
        <v>2410.71</v>
      </c>
      <c r="D4" s="3" t="s">
        <v>76</v>
      </c>
    </row>
    <row r="5" spans="1:7" x14ac:dyDescent="0.25">
      <c r="A5" t="s">
        <v>77</v>
      </c>
      <c r="B5" t="s">
        <v>78</v>
      </c>
      <c r="C5" s="3">
        <v>9062.98</v>
      </c>
      <c r="D5" s="3" t="s">
        <v>80</v>
      </c>
    </row>
    <row r="6" spans="1:7" x14ac:dyDescent="0.25">
      <c r="A6" t="s">
        <v>79</v>
      </c>
      <c r="B6" t="s">
        <v>83</v>
      </c>
      <c r="C6" s="3">
        <v>10449.69</v>
      </c>
      <c r="D6" s="3" t="s">
        <v>81</v>
      </c>
    </row>
    <row r="7" spans="1:7" x14ac:dyDescent="0.25">
      <c r="A7" t="s">
        <v>82</v>
      </c>
      <c r="B7" t="s">
        <v>83</v>
      </c>
      <c r="C7" s="3">
        <v>2052.5</v>
      </c>
      <c r="D7" s="3" t="s">
        <v>84</v>
      </c>
    </row>
    <row r="8" spans="1:7" x14ac:dyDescent="0.25">
      <c r="A8" t="s">
        <v>88</v>
      </c>
      <c r="B8" t="s">
        <v>85</v>
      </c>
      <c r="C8" s="3">
        <v>6269.2</v>
      </c>
      <c r="D8" s="3" t="s">
        <v>86</v>
      </c>
    </row>
    <row r="9" spans="1:7" x14ac:dyDescent="0.25">
      <c r="A9" t="s">
        <v>89</v>
      </c>
      <c r="B9" t="s">
        <v>90</v>
      </c>
      <c r="C9" s="3">
        <v>7540</v>
      </c>
      <c r="D9" s="3" t="s">
        <v>87</v>
      </c>
    </row>
    <row r="10" spans="1:7" x14ac:dyDescent="0.25">
      <c r="A10" t="s">
        <v>91</v>
      </c>
      <c r="B10" t="s">
        <v>92</v>
      </c>
      <c r="C10" s="3">
        <v>8920.7999999999993</v>
      </c>
      <c r="D10" s="3" t="s">
        <v>87</v>
      </c>
    </row>
    <row r="11" spans="1:7" x14ac:dyDescent="0.25">
      <c r="A11" t="s">
        <v>93</v>
      </c>
      <c r="B11" t="s">
        <v>94</v>
      </c>
      <c r="C11" s="3">
        <v>21013.32</v>
      </c>
      <c r="D11" s="3" t="s">
        <v>95</v>
      </c>
    </row>
    <row r="12" spans="1:7" x14ac:dyDescent="0.25">
      <c r="A12" t="s">
        <v>98</v>
      </c>
      <c r="B12" t="s">
        <v>97</v>
      </c>
      <c r="C12" s="3">
        <v>10784.91</v>
      </c>
      <c r="D12" s="3" t="s">
        <v>96</v>
      </c>
    </row>
    <row r="13" spans="1:7" ht="173.25" customHeight="1" x14ac:dyDescent="0.25">
      <c r="A13" s="12" t="s">
        <v>195</v>
      </c>
      <c r="B13" s="12" t="s">
        <v>99</v>
      </c>
      <c r="C13" s="13">
        <v>39015.360000000001</v>
      </c>
      <c r="D13" s="13" t="s">
        <v>102</v>
      </c>
      <c r="E13" s="12" t="s">
        <v>192</v>
      </c>
      <c r="F13" s="12" t="s">
        <v>193</v>
      </c>
      <c r="G13" s="12" t="s">
        <v>194</v>
      </c>
    </row>
    <row r="14" spans="1:7" ht="173.25" customHeight="1" x14ac:dyDescent="0.25">
      <c r="A14" s="12" t="s">
        <v>196</v>
      </c>
      <c r="B14" s="12" t="s">
        <v>100</v>
      </c>
      <c r="C14" s="13">
        <v>8481.6</v>
      </c>
      <c r="D14" s="13" t="s">
        <v>104</v>
      </c>
      <c r="E14" s="12" t="s">
        <v>192</v>
      </c>
      <c r="F14" s="12" t="s">
        <v>193</v>
      </c>
      <c r="G14" s="12" t="s">
        <v>194</v>
      </c>
    </row>
    <row r="15" spans="1:7" x14ac:dyDescent="0.25">
      <c r="A15" s="7" t="s">
        <v>188</v>
      </c>
      <c r="B15" s="10" t="s">
        <v>101</v>
      </c>
      <c r="C15" s="11">
        <v>30906.959999999999</v>
      </c>
      <c r="D15" s="9" t="s">
        <v>103</v>
      </c>
    </row>
    <row r="16" spans="1:7" ht="173.25" customHeight="1" x14ac:dyDescent="0.25">
      <c r="A16" s="12" t="s">
        <v>197</v>
      </c>
      <c r="B16" s="12" t="s">
        <v>106</v>
      </c>
      <c r="C16" s="13">
        <v>24561.3</v>
      </c>
      <c r="D16" s="13" t="s">
        <v>105</v>
      </c>
      <c r="E16" s="12" t="s">
        <v>192</v>
      </c>
      <c r="F16" s="12" t="s">
        <v>193</v>
      </c>
      <c r="G16" s="12" t="s">
        <v>194</v>
      </c>
    </row>
    <row r="17" spans="1:4" x14ac:dyDescent="0.25">
      <c r="A17" t="s">
        <v>107</v>
      </c>
      <c r="B17" t="s">
        <v>72</v>
      </c>
      <c r="C17" s="3">
        <v>-1872</v>
      </c>
      <c r="D17" s="3" t="s">
        <v>108</v>
      </c>
    </row>
    <row r="18" spans="1:4" x14ac:dyDescent="0.25">
      <c r="A18" t="s">
        <v>109</v>
      </c>
      <c r="B18" t="s">
        <v>113</v>
      </c>
      <c r="C18" s="3">
        <v>650.20000000000005</v>
      </c>
      <c r="D18" s="3" t="s">
        <v>115</v>
      </c>
    </row>
    <row r="19" spans="1:4" x14ac:dyDescent="0.25">
      <c r="A19" t="s">
        <v>110</v>
      </c>
      <c r="B19" t="s">
        <v>113</v>
      </c>
      <c r="C19" s="3">
        <v>3209.22</v>
      </c>
      <c r="D19" s="3" t="s">
        <v>115</v>
      </c>
    </row>
    <row r="20" spans="1:4" x14ac:dyDescent="0.25">
      <c r="A20" t="s">
        <v>111</v>
      </c>
      <c r="B20" t="s">
        <v>114</v>
      </c>
      <c r="C20" s="3">
        <v>5727.36</v>
      </c>
      <c r="D20" s="3"/>
    </row>
    <row r="21" spans="1:4" x14ac:dyDescent="0.25">
      <c r="A21" t="s">
        <v>112</v>
      </c>
      <c r="B21" t="s">
        <v>114</v>
      </c>
      <c r="C21" s="3">
        <v>5903.49</v>
      </c>
      <c r="D21" s="3"/>
    </row>
    <row r="22" spans="1:4" x14ac:dyDescent="0.25">
      <c r="A22" t="s">
        <v>116</v>
      </c>
      <c r="B22" t="s">
        <v>117</v>
      </c>
      <c r="C22" s="3">
        <v>2520.9299999999998</v>
      </c>
      <c r="D22" s="3" t="s">
        <v>115</v>
      </c>
    </row>
    <row r="23" spans="1:4" x14ac:dyDescent="0.25">
      <c r="A23" t="s">
        <v>118</v>
      </c>
      <c r="B23" t="s">
        <v>119</v>
      </c>
      <c r="C23" s="3">
        <v>138.24</v>
      </c>
      <c r="D23" s="3"/>
    </row>
    <row r="24" spans="1:4" x14ac:dyDescent="0.25">
      <c r="A24" t="s">
        <v>118</v>
      </c>
      <c r="B24" t="s">
        <v>120</v>
      </c>
      <c r="C24" s="3">
        <v>-72.64</v>
      </c>
      <c r="D24" s="3" t="s">
        <v>121</v>
      </c>
    </row>
    <row r="25" spans="1:4" x14ac:dyDescent="0.25">
      <c r="A25" t="s">
        <v>122</v>
      </c>
      <c r="B25" t="s">
        <v>124</v>
      </c>
      <c r="C25" s="3">
        <v>11280.3</v>
      </c>
      <c r="D25" s="3" t="s">
        <v>127</v>
      </c>
    </row>
    <row r="26" spans="1:4" x14ac:dyDescent="0.25">
      <c r="A26" t="s">
        <v>123</v>
      </c>
      <c r="B26" t="s">
        <v>124</v>
      </c>
      <c r="C26" s="3">
        <v>23324.400000000001</v>
      </c>
      <c r="D26" s="3" t="s">
        <v>127</v>
      </c>
    </row>
    <row r="27" spans="1:4" x14ac:dyDescent="0.25">
      <c r="B27" t="s">
        <v>125</v>
      </c>
      <c r="C27" s="3"/>
      <c r="D27" s="3"/>
    </row>
    <row r="28" spans="1:4" ht="15" customHeight="1" x14ac:dyDescent="0.25">
      <c r="A28" t="s">
        <v>126</v>
      </c>
      <c r="C28" s="3">
        <v>19977.07</v>
      </c>
      <c r="D28" s="3" t="s">
        <v>157</v>
      </c>
    </row>
    <row r="29" spans="1:4" x14ac:dyDescent="0.25">
      <c r="C29" s="3"/>
    </row>
    <row r="30" spans="1:4" x14ac:dyDescent="0.25">
      <c r="A30" t="s">
        <v>183</v>
      </c>
      <c r="C30" s="3">
        <v>282.06</v>
      </c>
      <c r="D30" s="3" t="s">
        <v>185</v>
      </c>
    </row>
    <row r="31" spans="1:4" x14ac:dyDescent="0.25">
      <c r="A31" t="s">
        <v>184</v>
      </c>
      <c r="C31" s="3">
        <v>617.94000000000005</v>
      </c>
      <c r="D31" s="3" t="s">
        <v>185</v>
      </c>
    </row>
    <row r="32" spans="1:4" x14ac:dyDescent="0.25">
      <c r="A32" t="s">
        <v>184</v>
      </c>
      <c r="C32" s="3">
        <v>900</v>
      </c>
      <c r="D32" s="3" t="s">
        <v>185</v>
      </c>
    </row>
    <row r="33" spans="1:4" x14ac:dyDescent="0.25">
      <c r="C33" s="3"/>
    </row>
    <row r="34" spans="1:4" x14ac:dyDescent="0.25">
      <c r="A34" t="s">
        <v>186</v>
      </c>
      <c r="C34" s="3">
        <v>500</v>
      </c>
      <c r="D34" s="3" t="s">
        <v>187</v>
      </c>
    </row>
    <row r="35" spans="1:4" x14ac:dyDescent="0.25">
      <c r="C35" s="3"/>
    </row>
    <row r="36" spans="1:4" x14ac:dyDescent="0.25">
      <c r="C36" s="3"/>
    </row>
    <row r="37" spans="1:4" x14ac:dyDescent="0.25">
      <c r="C37" s="3"/>
    </row>
    <row r="38" spans="1:4" x14ac:dyDescent="0.25">
      <c r="C38" s="3"/>
    </row>
    <row r="39" spans="1:4" x14ac:dyDescent="0.25">
      <c r="C39" s="3"/>
    </row>
    <row r="40" spans="1:4" x14ac:dyDescent="0.25">
      <c r="C40" s="3"/>
    </row>
    <row r="41" spans="1:4" x14ac:dyDescent="0.25">
      <c r="C41" s="3"/>
    </row>
    <row r="42" spans="1:4" x14ac:dyDescent="0.25">
      <c r="C42" s="3"/>
    </row>
    <row r="43" spans="1:4" x14ac:dyDescent="0.25">
      <c r="C43" s="3"/>
    </row>
    <row r="44" spans="1:4" x14ac:dyDescent="0.25">
      <c r="C44" s="3"/>
    </row>
    <row r="45" spans="1:4" x14ac:dyDescent="0.25">
      <c r="C45" s="3"/>
    </row>
    <row r="46" spans="1:4" x14ac:dyDescent="0.25">
      <c r="C46" s="3"/>
    </row>
    <row r="47" spans="1:4" x14ac:dyDescent="0.25">
      <c r="C47" s="3"/>
    </row>
    <row r="48" spans="1:4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&amp;L&amp;D&amp;T&amp;F&amp;A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G41" sqref="G41"/>
    </sheetView>
  </sheetViews>
  <sheetFormatPr defaultRowHeight="15" x14ac:dyDescent="0.25"/>
  <cols>
    <col min="1" max="1" width="45.5703125" customWidth="1"/>
    <col min="2" max="2" width="18.140625" bestFit="1" customWidth="1"/>
    <col min="3" max="3" width="9.42578125" bestFit="1" customWidth="1"/>
    <col min="4" max="4" width="32.85546875" bestFit="1" customWidth="1"/>
  </cols>
  <sheetData>
    <row r="1" spans="1:4" x14ac:dyDescent="0.25">
      <c r="A1" s="1" t="s">
        <v>0</v>
      </c>
      <c r="B1" s="1" t="s">
        <v>4</v>
      </c>
      <c r="C1" s="2" t="s">
        <v>2</v>
      </c>
      <c r="D1" s="2" t="s">
        <v>3</v>
      </c>
    </row>
    <row r="2" spans="1:4" x14ac:dyDescent="0.25">
      <c r="A2" t="s">
        <v>5</v>
      </c>
      <c r="B2" t="s">
        <v>158</v>
      </c>
      <c r="C2" s="3">
        <v>320</v>
      </c>
      <c r="D2" s="3" t="s">
        <v>163</v>
      </c>
    </row>
    <row r="3" spans="1:4" x14ac:dyDescent="0.25">
      <c r="A3" t="s">
        <v>161</v>
      </c>
      <c r="C3" s="3">
        <v>2500</v>
      </c>
      <c r="D3" s="3" t="s">
        <v>164</v>
      </c>
    </row>
    <row r="4" spans="1:4" x14ac:dyDescent="0.25">
      <c r="A4" t="s">
        <v>162</v>
      </c>
      <c r="C4" s="3">
        <v>2500</v>
      </c>
      <c r="D4" s="3" t="s">
        <v>169</v>
      </c>
    </row>
    <row r="5" spans="1:4" x14ac:dyDescent="0.25">
      <c r="A5" t="s">
        <v>6</v>
      </c>
      <c r="B5" t="s">
        <v>7</v>
      </c>
      <c r="C5" s="3">
        <v>768</v>
      </c>
      <c r="D5" s="3" t="s">
        <v>170</v>
      </c>
    </row>
    <row r="6" spans="1:4" x14ac:dyDescent="0.25">
      <c r="A6" t="s">
        <v>171</v>
      </c>
      <c r="B6" t="s">
        <v>172</v>
      </c>
      <c r="C6" s="3">
        <v>8205.1</v>
      </c>
      <c r="D6" s="3" t="s">
        <v>173</v>
      </c>
    </row>
    <row r="7" spans="1:4" x14ac:dyDescent="0.25">
      <c r="A7" t="s">
        <v>174</v>
      </c>
      <c r="B7" t="s">
        <v>178</v>
      </c>
      <c r="C7" s="3">
        <v>4882.26</v>
      </c>
      <c r="D7" s="3" t="s">
        <v>182</v>
      </c>
    </row>
    <row r="8" spans="1:4" x14ac:dyDescent="0.25">
      <c r="A8" t="s">
        <v>176</v>
      </c>
      <c r="B8" t="s">
        <v>179</v>
      </c>
      <c r="C8" s="3">
        <v>5889.63</v>
      </c>
      <c r="D8" s="3" t="s">
        <v>182</v>
      </c>
    </row>
    <row r="9" spans="1:4" x14ac:dyDescent="0.25">
      <c r="A9" t="s">
        <v>177</v>
      </c>
      <c r="B9" t="s">
        <v>180</v>
      </c>
      <c r="C9" s="3">
        <v>4694.79</v>
      </c>
      <c r="D9" s="3" t="s">
        <v>182</v>
      </c>
    </row>
    <row r="10" spans="1:4" x14ac:dyDescent="0.25">
      <c r="A10" t="s">
        <v>175</v>
      </c>
      <c r="B10" t="s">
        <v>181</v>
      </c>
      <c r="C10" s="3">
        <v>3886.92</v>
      </c>
      <c r="D10" s="3" t="s">
        <v>182</v>
      </c>
    </row>
    <row r="11" spans="1:4" x14ac:dyDescent="0.25">
      <c r="C11" s="3"/>
      <c r="D11" s="3"/>
    </row>
    <row r="12" spans="1:4" x14ac:dyDescent="0.25">
      <c r="C12" s="3"/>
      <c r="D12" s="3"/>
    </row>
    <row r="13" spans="1:4" x14ac:dyDescent="0.25">
      <c r="C13" s="3"/>
      <c r="D13" s="3"/>
    </row>
    <row r="14" spans="1:4" x14ac:dyDescent="0.25">
      <c r="C14" s="3"/>
      <c r="D14" s="3"/>
    </row>
    <row r="15" spans="1:4" x14ac:dyDescent="0.25">
      <c r="C15" s="3"/>
      <c r="D15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4" workbookViewId="0">
      <selection activeCell="E47" sqref="A1:E47"/>
    </sheetView>
  </sheetViews>
  <sheetFormatPr defaultRowHeight="15" x14ac:dyDescent="0.25"/>
  <cols>
    <col min="1" max="1" width="55.140625" bestFit="1" customWidth="1"/>
    <col min="2" max="2" width="36.85546875" customWidth="1"/>
    <col min="3" max="3" width="18.140625" customWidth="1"/>
    <col min="4" max="4" width="9.42578125" bestFit="1" customWidth="1"/>
    <col min="5" max="5" width="33.140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</v>
      </c>
      <c r="E1" s="2" t="s">
        <v>3</v>
      </c>
    </row>
    <row r="2" spans="1:5" x14ac:dyDescent="0.25">
      <c r="A2" t="s">
        <v>16</v>
      </c>
      <c r="B2" t="s">
        <v>17</v>
      </c>
      <c r="D2" s="3">
        <v>68.209999999999994</v>
      </c>
      <c r="E2" s="3" t="s">
        <v>15</v>
      </c>
    </row>
    <row r="3" spans="1:5" x14ac:dyDescent="0.25">
      <c r="A3" t="s">
        <v>18</v>
      </c>
      <c r="B3" t="s">
        <v>19</v>
      </c>
      <c r="D3" s="3">
        <v>353.37</v>
      </c>
      <c r="E3" s="3" t="s">
        <v>20</v>
      </c>
    </row>
    <row r="4" spans="1:5" x14ac:dyDescent="0.25">
      <c r="A4" t="s">
        <v>21</v>
      </c>
      <c r="B4" t="s">
        <v>10</v>
      </c>
      <c r="D4" s="3">
        <f>SUM(C5:C8)</f>
        <v>7962.48</v>
      </c>
      <c r="E4" s="3" t="s">
        <v>15</v>
      </c>
    </row>
    <row r="5" spans="1:5" x14ac:dyDescent="0.25">
      <c r="A5" t="s">
        <v>11</v>
      </c>
      <c r="C5" s="3">
        <v>1576.81</v>
      </c>
      <c r="D5" s="3"/>
      <c r="E5" s="3"/>
    </row>
    <row r="6" spans="1:5" x14ac:dyDescent="0.25">
      <c r="A6" t="s">
        <v>12</v>
      </c>
      <c r="C6" s="3">
        <v>2724.59</v>
      </c>
      <c r="D6" s="3"/>
      <c r="E6" s="3"/>
    </row>
    <row r="7" spans="1:5" x14ac:dyDescent="0.25">
      <c r="A7" t="s">
        <v>13</v>
      </c>
      <c r="C7" s="3">
        <v>2390.9</v>
      </c>
      <c r="D7" s="3"/>
      <c r="E7" s="3"/>
    </row>
    <row r="8" spans="1:5" x14ac:dyDescent="0.25">
      <c r="A8" t="s">
        <v>14</v>
      </c>
      <c r="C8" s="3">
        <v>1270.18</v>
      </c>
      <c r="D8" s="3"/>
      <c r="E8" s="3"/>
    </row>
    <row r="9" spans="1:5" x14ac:dyDescent="0.25">
      <c r="A9" t="s">
        <v>22</v>
      </c>
      <c r="B9" t="s">
        <v>23</v>
      </c>
      <c r="D9">
        <v>450.87</v>
      </c>
      <c r="E9" s="3" t="s">
        <v>20</v>
      </c>
    </row>
    <row r="10" spans="1:5" x14ac:dyDescent="0.25">
      <c r="A10" t="s">
        <v>24</v>
      </c>
      <c r="B10" t="s">
        <v>25</v>
      </c>
      <c r="D10">
        <v>410.36</v>
      </c>
      <c r="E10" s="3" t="s">
        <v>31</v>
      </c>
    </row>
    <row r="11" spans="1:5" x14ac:dyDescent="0.25">
      <c r="A11" t="s">
        <v>32</v>
      </c>
      <c r="B11" t="s">
        <v>33</v>
      </c>
      <c r="D11" s="3">
        <v>16763</v>
      </c>
      <c r="E11" s="3" t="s">
        <v>41</v>
      </c>
    </row>
    <row r="12" spans="1:5" x14ac:dyDescent="0.25">
      <c r="A12" t="s">
        <v>34</v>
      </c>
      <c r="C12" s="3">
        <v>2678.69</v>
      </c>
      <c r="D12" s="3"/>
      <c r="E12" s="3"/>
    </row>
    <row r="13" spans="1:5" x14ac:dyDescent="0.25">
      <c r="A13" t="s">
        <v>35</v>
      </c>
      <c r="C13" s="3">
        <v>2478.69</v>
      </c>
      <c r="D13" s="3"/>
      <c r="E13" s="3"/>
    </row>
    <row r="14" spans="1:5" x14ac:dyDescent="0.25">
      <c r="A14" t="s">
        <v>36</v>
      </c>
      <c r="C14" s="3">
        <v>2478.69</v>
      </c>
      <c r="D14" s="3"/>
      <c r="E14" s="3"/>
    </row>
    <row r="15" spans="1:5" x14ac:dyDescent="0.25">
      <c r="A15" t="s">
        <v>37</v>
      </c>
      <c r="C15" s="3">
        <v>2555.71</v>
      </c>
      <c r="D15" s="3"/>
      <c r="E15" s="3"/>
    </row>
    <row r="16" spans="1:5" x14ac:dyDescent="0.25">
      <c r="A16" t="s">
        <v>38</v>
      </c>
      <c r="C16" s="3">
        <v>2325.3200000000002</v>
      </c>
      <c r="D16" s="3"/>
      <c r="E16" s="3"/>
    </row>
    <row r="17" spans="1:5" x14ac:dyDescent="0.25">
      <c r="A17" t="s">
        <v>39</v>
      </c>
      <c r="C17" s="3">
        <v>2678.69</v>
      </c>
      <c r="D17" s="3"/>
      <c r="E17" s="3"/>
    </row>
    <row r="18" spans="1:5" x14ac:dyDescent="0.25">
      <c r="A18" t="s">
        <v>40</v>
      </c>
      <c r="C18" s="3">
        <v>1567.21</v>
      </c>
      <c r="D18" s="3"/>
      <c r="E18" s="3"/>
    </row>
    <row r="19" spans="1:5" x14ac:dyDescent="0.25">
      <c r="A19" t="s">
        <v>42</v>
      </c>
      <c r="B19" t="s">
        <v>43</v>
      </c>
      <c r="D19" s="3">
        <v>19919.25</v>
      </c>
      <c r="E19" s="3" t="s">
        <v>45</v>
      </c>
    </row>
    <row r="20" spans="1:5" x14ac:dyDescent="0.25">
      <c r="A20" t="s">
        <v>47</v>
      </c>
      <c r="C20" s="3">
        <v>2048.1999999999998</v>
      </c>
      <c r="D20" s="3"/>
      <c r="E20" s="3"/>
    </row>
    <row r="21" spans="1:5" x14ac:dyDescent="0.25">
      <c r="A21" t="s">
        <v>48</v>
      </c>
      <c r="C21" s="3">
        <v>2924.59</v>
      </c>
      <c r="D21" s="3"/>
      <c r="E21" s="3"/>
    </row>
    <row r="22" spans="1:5" x14ac:dyDescent="0.25">
      <c r="A22" t="s">
        <v>49</v>
      </c>
      <c r="C22" s="3">
        <v>876.69</v>
      </c>
      <c r="D22" s="3"/>
      <c r="E22" s="3"/>
    </row>
    <row r="23" spans="1:5" x14ac:dyDescent="0.25">
      <c r="A23" t="s">
        <v>50</v>
      </c>
      <c r="C23" s="3">
        <v>1449.7</v>
      </c>
      <c r="D23" s="3"/>
      <c r="E23" s="3"/>
    </row>
    <row r="24" spans="1:5" x14ac:dyDescent="0.25">
      <c r="A24" t="s">
        <v>51</v>
      </c>
      <c r="C24" s="3">
        <v>833.25</v>
      </c>
      <c r="D24" s="3"/>
      <c r="E24" s="3"/>
    </row>
    <row r="25" spans="1:5" x14ac:dyDescent="0.25">
      <c r="A25" t="s">
        <v>52</v>
      </c>
      <c r="C25" s="3">
        <v>440.2</v>
      </c>
      <c r="D25" s="3"/>
      <c r="E25" s="3"/>
    </row>
    <row r="26" spans="1:5" x14ac:dyDescent="0.25">
      <c r="A26" t="s">
        <v>53</v>
      </c>
      <c r="C26" s="3">
        <v>2438.33</v>
      </c>
      <c r="D26" s="3"/>
      <c r="E26" s="3"/>
    </row>
    <row r="27" spans="1:5" x14ac:dyDescent="0.25">
      <c r="A27" t="s">
        <v>54</v>
      </c>
      <c r="C27" s="3">
        <v>2558.69</v>
      </c>
      <c r="D27" s="3"/>
      <c r="E27" s="3"/>
    </row>
    <row r="28" spans="1:5" x14ac:dyDescent="0.25">
      <c r="A28" t="s">
        <v>55</v>
      </c>
      <c r="C28" s="3">
        <v>1702.82</v>
      </c>
      <c r="D28" s="3"/>
      <c r="E28" s="3"/>
    </row>
    <row r="29" spans="1:5" x14ac:dyDescent="0.25">
      <c r="A29" t="s">
        <v>56</v>
      </c>
      <c r="C29" s="3">
        <v>1993.09</v>
      </c>
      <c r="D29" s="3"/>
      <c r="E29" s="3"/>
    </row>
    <row r="30" spans="1:5" x14ac:dyDescent="0.25">
      <c r="A30" t="s">
        <v>57</v>
      </c>
      <c r="C30" s="3">
        <v>2653.69</v>
      </c>
      <c r="D30" s="3"/>
      <c r="E30" s="3"/>
    </row>
    <row r="31" spans="1:5" x14ac:dyDescent="0.25">
      <c r="A31" t="s">
        <v>42</v>
      </c>
      <c r="B31" t="s">
        <v>44</v>
      </c>
      <c r="D31" s="3">
        <v>18880.060000000001</v>
      </c>
      <c r="E31" s="3" t="s">
        <v>46</v>
      </c>
    </row>
    <row r="32" spans="1:5" x14ac:dyDescent="0.25">
      <c r="A32" t="s">
        <v>58</v>
      </c>
      <c r="C32" s="3">
        <v>2750.82</v>
      </c>
      <c r="D32" s="3"/>
      <c r="E32" s="3"/>
    </row>
    <row r="33" spans="1:5" x14ac:dyDescent="0.25">
      <c r="A33" t="s">
        <v>59</v>
      </c>
      <c r="C33" s="3">
        <v>2729.54</v>
      </c>
      <c r="D33" s="3"/>
      <c r="E33" s="3"/>
    </row>
    <row r="34" spans="1:5" x14ac:dyDescent="0.25">
      <c r="A34" t="s">
        <v>66</v>
      </c>
      <c r="C34" s="3">
        <v>2276.69</v>
      </c>
      <c r="D34" s="3"/>
      <c r="E34" s="3"/>
    </row>
    <row r="35" spans="1:5" x14ac:dyDescent="0.25">
      <c r="A35" t="s">
        <v>60</v>
      </c>
      <c r="C35" s="3">
        <v>3548.2</v>
      </c>
      <c r="D35" s="3"/>
      <c r="E35" s="3"/>
    </row>
    <row r="36" spans="1:5" x14ac:dyDescent="0.25">
      <c r="A36" t="s">
        <v>61</v>
      </c>
      <c r="C36" s="3">
        <v>1706.53</v>
      </c>
      <c r="D36" s="3"/>
      <c r="E36" s="3"/>
    </row>
    <row r="37" spans="1:5" x14ac:dyDescent="0.25">
      <c r="A37" t="s">
        <v>62</v>
      </c>
      <c r="C37" s="3">
        <v>873.21</v>
      </c>
      <c r="D37" s="3"/>
      <c r="E37" s="3"/>
    </row>
    <row r="38" spans="1:5" x14ac:dyDescent="0.25">
      <c r="A38" t="s">
        <v>63</v>
      </c>
      <c r="C38" s="3">
        <v>833.25</v>
      </c>
      <c r="D38" s="3"/>
      <c r="E38" s="3"/>
    </row>
    <row r="39" spans="1:5" x14ac:dyDescent="0.25">
      <c r="A39" t="s">
        <v>64</v>
      </c>
      <c r="C39" s="3">
        <v>2276.69</v>
      </c>
      <c r="D39" s="3"/>
      <c r="E39" s="3"/>
    </row>
    <row r="40" spans="1:5" x14ac:dyDescent="0.25">
      <c r="A40" t="s">
        <v>65</v>
      </c>
      <c r="C40" s="3">
        <v>1885.13</v>
      </c>
      <c r="D40" s="3"/>
      <c r="E40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0"/>
  <sheetViews>
    <sheetView workbookViewId="0">
      <selection activeCell="F13" sqref="A1:F13"/>
    </sheetView>
  </sheetViews>
  <sheetFormatPr defaultRowHeight="15" x14ac:dyDescent="0.25"/>
  <cols>
    <col min="1" max="1" width="31.28515625" bestFit="1" customWidth="1"/>
    <col min="2" max="2" width="18.140625" bestFit="1" customWidth="1"/>
    <col min="4" max="4" width="30.28515625" customWidth="1"/>
    <col min="5" max="5" width="34.140625" bestFit="1" customWidth="1"/>
    <col min="6" max="6" width="29" bestFit="1" customWidth="1"/>
  </cols>
  <sheetData>
    <row r="1" spans="1:6" x14ac:dyDescent="0.25">
      <c r="A1" s="1" t="s">
        <v>0</v>
      </c>
      <c r="B1" s="1" t="s">
        <v>4</v>
      </c>
      <c r="C1" s="1"/>
      <c r="D1" s="2" t="s">
        <v>27</v>
      </c>
      <c r="E1" s="2" t="s">
        <v>29</v>
      </c>
      <c r="F1" s="2" t="s">
        <v>30</v>
      </c>
    </row>
    <row r="2" spans="1:6" x14ac:dyDescent="0.25">
      <c r="A2" t="s">
        <v>26</v>
      </c>
      <c r="D2" s="3">
        <v>1620</v>
      </c>
      <c r="E2" s="3">
        <v>469.21</v>
      </c>
      <c r="F2" s="3"/>
    </row>
    <row r="3" spans="1:6" x14ac:dyDescent="0.25">
      <c r="A3" t="s">
        <v>28</v>
      </c>
      <c r="D3" s="3">
        <v>10504.44</v>
      </c>
      <c r="E3" s="3">
        <v>10504.44</v>
      </c>
      <c r="F3" s="4">
        <v>44151</v>
      </c>
    </row>
    <row r="4" spans="1:6" x14ac:dyDescent="0.25">
      <c r="D4" s="3"/>
      <c r="E4" s="3"/>
      <c r="F4" s="3"/>
    </row>
    <row r="5" spans="1:6" x14ac:dyDescent="0.25">
      <c r="C5" s="3"/>
      <c r="D5" s="3"/>
      <c r="E5" s="3"/>
      <c r="F5" s="3"/>
    </row>
    <row r="6" spans="1:6" x14ac:dyDescent="0.25">
      <c r="C6" s="3"/>
      <c r="D6" s="3"/>
      <c r="E6" s="3"/>
      <c r="F6" s="3"/>
    </row>
    <row r="7" spans="1:6" x14ac:dyDescent="0.25">
      <c r="C7" s="3"/>
      <c r="D7" s="3"/>
      <c r="E7" s="3"/>
      <c r="F7" s="3"/>
    </row>
    <row r="8" spans="1:6" x14ac:dyDescent="0.25">
      <c r="C8" s="3"/>
      <c r="D8" s="3"/>
      <c r="E8" s="3"/>
      <c r="F8" s="3"/>
    </row>
    <row r="9" spans="1:6" x14ac:dyDescent="0.25">
      <c r="F9" s="3"/>
    </row>
    <row r="10" spans="1:6" x14ac:dyDescent="0.25">
      <c r="F10" s="3"/>
    </row>
  </sheetData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CAMERA DI COMMERCIO SI</vt:lpstr>
      <vt:lpstr>COMUNE DI CORTONA SI</vt:lpstr>
      <vt:lpstr>AREZZO SVILUPPO SI</vt:lpstr>
      <vt:lpstr>E.B.TI.TOSC SI</vt:lpstr>
      <vt:lpstr>E.B.T.T. SI</vt:lpstr>
      <vt:lpstr>REGIONE TOSCANA SI</vt:lpstr>
      <vt:lpstr>CONTRIBUTI DIVERSI SI</vt:lpstr>
      <vt:lpstr>FORMAIMPRESA SI</vt:lpstr>
      <vt:lpstr>CREDITI D'IMPOSTA SI</vt:lpstr>
      <vt:lpstr>CONFCOMMERCIO ROMA SI</vt:lpstr>
      <vt:lpstr>BUTALI 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2023-09-07T09:49:03Z</dcterms:modified>
</cp:coreProperties>
</file>